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<sst xmlns="http://schemas.openxmlformats.org/spreadsheetml/2006/main" count="337" uniqueCount="150">
  <si>
    <t>Позиција</t>
  </si>
  <si>
    <t>Јединична цена РСД без ПДВ</t>
  </si>
  <si>
    <t>Укупно РСД без ПДВ</t>
  </si>
  <si>
    <t>Укупно РСД са ПДВ</t>
  </si>
  <si>
    <t>Формат</t>
  </si>
  <si>
    <t>Боја</t>
  </si>
  <si>
    <t>Врста</t>
  </si>
  <si>
    <t>Грамажа</t>
  </si>
  <si>
    <t xml:space="preserve">Браден скала за процену ризика настанка декубиталних рана  </t>
  </si>
  <si>
    <t>Оперативна листа</t>
  </si>
  <si>
    <t xml:space="preserve">Листа полуинтензивне неге </t>
  </si>
  <si>
    <t>Листа дијета</t>
  </si>
  <si>
    <t>Дневна листа здравствене неге</t>
  </si>
  <si>
    <t>Трансфузијски лист</t>
  </si>
  <si>
    <t>Требовање за крв и крвне продукте</t>
  </si>
  <si>
    <t>Анестезиолошки упитник</t>
  </si>
  <si>
    <t>Кабинет за  УЗ/ Извештај и контролни преглед</t>
  </si>
  <si>
    <t>Лист анестезије</t>
  </si>
  <si>
    <t>Образац за издавање резервног антибиотика</t>
  </si>
  <si>
    <t>Терапијски картон</t>
  </si>
  <si>
    <t>Температурно-терапијско-дијететска листа</t>
  </si>
  <si>
    <t>Листа уграђеног материјала</t>
  </si>
  <si>
    <t>Корице медицинске документације са џепом</t>
  </si>
  <si>
    <t xml:space="preserve">Листа утрошеног материјала  (операциони блок) </t>
  </si>
  <si>
    <t xml:space="preserve">Листа утрошеног материјала (Анестезија) </t>
  </si>
  <si>
    <t>Контрола боце са кисеоником</t>
  </si>
  <si>
    <t>Листа за праћење декубитуса</t>
  </si>
  <si>
    <t xml:space="preserve">Анестетичарска листа  </t>
  </si>
  <si>
    <t>Терапијска свеска коричена металном спиралом</t>
  </si>
  <si>
    <t>Педијатријска анкета</t>
  </si>
  <si>
    <t>Бол - процена</t>
  </si>
  <si>
    <t>Интерна отпусна листа/ Морсеова скала</t>
  </si>
  <si>
    <t>Сестринско отпусно писмо</t>
  </si>
  <si>
    <t>Дијететско – терапијско – температурна листа  ИТ</t>
  </si>
  <si>
    <t>Преоперативни информатор</t>
  </si>
  <si>
    <t>Образац за пријаву нежељеног догађаја</t>
  </si>
  <si>
    <t>Свеска провере лекова за терапију анафилактичког шока, коричење металном  спиралом</t>
  </si>
  <si>
    <t>Свеска провере наркотика, коричење металном спиралом</t>
  </si>
  <si>
    <t>Распоред рада</t>
  </si>
  <si>
    <t>Налепнице мале (беле)</t>
  </si>
  <si>
    <t>Болеснички протокол по узорцима, више врста, минимум 300 листова</t>
  </si>
  <si>
    <t>Налепнице за кутију за алографт</t>
  </si>
  <si>
    <t>Пропратна листа за алографт</t>
  </si>
  <si>
    <t>Евиденција експлантираног графта</t>
  </si>
  <si>
    <t>Евиденција трансплантираног графта</t>
  </si>
  <si>
    <t>Упутство за пацијенте дневне болнице – Сала 1</t>
  </si>
  <si>
    <t>Упутство за пацијенте дневне болнице</t>
  </si>
  <si>
    <t>Евиденциона  листа чишћења и дезинфекције простора</t>
  </si>
  <si>
    <t>Свеска евиденције стерилисања сувим стерилизатором, коричена металном спиралом</t>
  </si>
  <si>
    <t>Захтев за санитет за лекарску комисију</t>
  </si>
  <si>
    <t>Налог станици за хитну помоћ Београд</t>
  </si>
  <si>
    <t>Реверс</t>
  </si>
  <si>
    <t xml:space="preserve"> Листа утрошених лекова и материјала у Одељењу за интензивну терапију</t>
  </si>
  <si>
    <t>Свеска пероралне терапије коричена металном спиралом</t>
  </si>
  <si>
    <t>Едукативни материјал</t>
  </si>
  <si>
    <t>Плакати А4</t>
  </si>
  <si>
    <t>Плакати А3</t>
  </si>
  <si>
    <t>Налепнице упозорења (више врста)</t>
  </si>
  <si>
    <t>Налепнице-називи служби</t>
  </si>
  <si>
    <t>Свеска евиденције издатих намирница из магацина</t>
  </si>
  <si>
    <t>Аеродромска пропусница-Служба за хирургију кичменог стуба</t>
  </si>
  <si>
    <t xml:space="preserve">Аеродромска пропусница </t>
  </si>
  <si>
    <t>Упутство за активности код куће након уградње вештачког кука</t>
  </si>
  <si>
    <t>Налепнице за врата (називи просторија)</t>
  </si>
  <si>
    <t>Изјава о нежељеном догађају</t>
  </si>
  <si>
    <t>Фасцикла са два унутрашњна џепа пресвучена (ради се по узорку)</t>
  </si>
  <si>
    <t>Блок признаница за болничке услуге</t>
  </si>
  <si>
    <t>Блок признаница</t>
  </si>
  <si>
    <t>Интернистички упитник</t>
  </si>
  <si>
    <t>Служба за физикалну  медицину - Упитник за пацијенте</t>
  </si>
  <si>
    <t>Обавештење и сагласност за МР преглед у ИО Бањица</t>
  </si>
  <si>
    <t>Обавештење и сагласност за ЦТ преглед у ИО Бањица</t>
  </si>
  <si>
    <t>Специјална самоподешавајућа фасцикла пресвучена ради се по узорку</t>
  </si>
  <si>
    <t xml:space="preserve">Институт за ортопедију Бањица  1961- 2021         </t>
  </si>
  <si>
    <t>Наруџбеница за издавање припремљених јединица крви/ крвних компоненти са одељења</t>
  </si>
  <si>
    <t>Корице – медицинска документација („кеса за мед. документацију“)</t>
  </si>
  <si>
    <t>Стање пацијента на пријему/ Додатни подаци о пацијенту</t>
  </si>
  <si>
    <t>Јединична цена РСД са ПДВ</t>
  </si>
  <si>
    <t>А4 двострано</t>
  </si>
  <si>
    <t>А4 положен</t>
  </si>
  <si>
    <t>А4</t>
  </si>
  <si>
    <t>А3 двострано</t>
  </si>
  <si>
    <t>А4  положен</t>
  </si>
  <si>
    <t>А4 на две стране</t>
  </si>
  <si>
    <t>А5 дволист (А4 на две стране)</t>
  </si>
  <si>
    <t>Б4 (35x25cm)</t>
  </si>
  <si>
    <t xml:space="preserve">А4-НЦР-блок 100 листа </t>
  </si>
  <si>
    <t>А5 положен НЦР-блок, 100листа са перфорацијом</t>
  </si>
  <si>
    <t>28x42cm</t>
  </si>
  <si>
    <t xml:space="preserve">25x35cm; Џеп висина по спољашњој ивици 20cm, са унутрашњне стране 13cm </t>
  </si>
  <si>
    <t>А5 двострано</t>
  </si>
  <si>
    <t>А4 положен, двострано</t>
  </si>
  <si>
    <t>А3 (А4 дволист, 100 листoва)</t>
  </si>
  <si>
    <t>А4 дволист А3</t>
  </si>
  <si>
    <t>А4 / на две стране (Интерна отпусна листа једна страна/ Морсеова скала друга страна)</t>
  </si>
  <si>
    <t>42x30cm</t>
  </si>
  <si>
    <t>А4 дволист (А3), 50 листова</t>
  </si>
  <si>
    <t>А3</t>
  </si>
  <si>
    <t>25x30mm</t>
  </si>
  <si>
    <t>Ради се према узорку (шивен и лепљен)</t>
  </si>
  <si>
    <t>30x4,5cm</t>
  </si>
  <si>
    <t>А5</t>
  </si>
  <si>
    <t xml:space="preserve">А4 </t>
  </si>
  <si>
    <t>А5  НЦР-блок,200 листа са перфорацијом</t>
  </si>
  <si>
    <t>А5 дволист (А4)</t>
  </si>
  <si>
    <t>А4 пластифициран</t>
  </si>
  <si>
    <t>А3 пластифициран</t>
  </si>
  <si>
    <t>А4 100 листа -обострана штампа и коричено металном спиралом</t>
  </si>
  <si>
    <t>20x20cm</t>
  </si>
  <si>
    <t>50х150cm</t>
  </si>
  <si>
    <t>Двострано српско/ енглески 8,6х6,1cm</t>
  </si>
  <si>
    <t>37,5x44cm (за исту је потребно погледати узорак и израдити и доставити уз понуду)</t>
  </si>
  <si>
    <t>А6 дужни (18,5х6цм), повез са стране, кламовано, верткална перфорација по средини, нумерација на два места</t>
  </si>
  <si>
    <t xml:space="preserve">А5 НЦП лок, 100 листа (2х50), нумерација, са перфорацијом, повез у глави </t>
  </si>
  <si>
    <t>За исту је потребно погледати узорак и израдити и доставити уз понуду</t>
  </si>
  <si>
    <t>A4, страна 70</t>
  </si>
  <si>
    <t>ц/б</t>
  </si>
  <si>
    <t>Црна/ црвена</t>
  </si>
  <si>
    <t>Црна/ црвена (једна црвена линија)</t>
  </si>
  <si>
    <t>0/0, без боје, беле</t>
  </si>
  <si>
    <t>Црна слова на белој позадини</t>
  </si>
  <si>
    <t>Колор</t>
  </si>
  <si>
    <t>Цроно-бело</t>
  </si>
  <si>
    <t>1/0 црна и црвена</t>
  </si>
  <si>
    <t>Колор 4/4</t>
  </si>
  <si>
    <t>офсетни</t>
  </si>
  <si>
    <t>картон</t>
  </si>
  <si>
    <t>триплекс</t>
  </si>
  <si>
    <t>офсетни/ картон - корице</t>
  </si>
  <si>
    <t>муфлон</t>
  </si>
  <si>
    <t>PVC DIP FRIZ FASON</t>
  </si>
  <si>
    <t>офсетни/ картон</t>
  </si>
  <si>
    <t>кунстдрук, сјајни</t>
  </si>
  <si>
    <t>ПВЦ фолија водоотпорна</t>
  </si>
  <si>
    <t xml:space="preserve">офсетни/ картон  </t>
  </si>
  <si>
    <t>Лепенка 2мм</t>
  </si>
  <si>
    <t>Кунстдрук</t>
  </si>
  <si>
    <t>80гр</t>
  </si>
  <si>
    <t>140-160гр</t>
  </si>
  <si>
    <t>160гр</t>
  </si>
  <si>
    <t>90гр</t>
  </si>
  <si>
    <t>280гр</t>
  </si>
  <si>
    <t>80гр/ 160гр (корица)</t>
  </si>
  <si>
    <t>80гр/ 160гр (корице)</t>
  </si>
  <si>
    <t>130гр</t>
  </si>
  <si>
    <t>100гр</t>
  </si>
  <si>
    <t>Листови 100гр, корице кунздрук 300гр (мат пластификација)</t>
  </si>
  <si>
    <t>Назив добра/ Обрасци</t>
  </si>
  <si>
    <t>Kоличинa</t>
  </si>
  <si>
    <t>8/2024 - Штампани материјал и обрасци за потребе Института за ортопедију Бањица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</si>
</sst>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8" fillId="33" borderId="10" xfId="0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5"/>
  <cols>
    <col min="1" max="1" width="3.28125" style="6" bestFit="1" customWidth="1"/>
    <col min="2" max="2" width="26.57421875" style="6" customWidth="1"/>
    <col min="3" max="3" width="9.140625" style="11" customWidth="1"/>
    <col min="4" max="4" width="22.140625" style="6" customWidth="1"/>
    <col min="5" max="5" width="9.140625" style="6" customWidth="1"/>
    <col min="6" max="6" width="11.8515625" style="6" customWidth="1"/>
    <col min="7" max="7" width="9.140625" style="6" customWidth="1"/>
    <col min="8" max="8" width="9.140625" style="12" customWidth="1"/>
    <col min="9" max="9" width="10.28125" style="12" customWidth="1"/>
    <col min="10" max="10" width="9.140625" style="12" customWidth="1"/>
    <col min="11" max="11" width="10.28125" style="12" customWidth="1"/>
    <col min="12" max="16384" width="9.140625" style="6" customWidth="1"/>
  </cols>
  <sheetData>
    <row r="1" ht="12">
      <c r="A1" s="14" t="s">
        <v>149</v>
      </c>
    </row>
    <row r="3" spans="1:11" ht="41.25">
      <c r="A3" s="2" t="s">
        <v>0</v>
      </c>
      <c r="B3" s="3" t="s">
        <v>147</v>
      </c>
      <c r="C3" s="4" t="s">
        <v>148</v>
      </c>
      <c r="D3" s="3" t="s">
        <v>4</v>
      </c>
      <c r="E3" s="3" t="s">
        <v>5</v>
      </c>
      <c r="F3" s="3" t="s">
        <v>6</v>
      </c>
      <c r="G3" s="3" t="s">
        <v>7</v>
      </c>
      <c r="H3" s="5" t="s">
        <v>1</v>
      </c>
      <c r="I3" s="5" t="s">
        <v>2</v>
      </c>
      <c r="J3" s="5" t="s">
        <v>77</v>
      </c>
      <c r="K3" s="5" t="s">
        <v>3</v>
      </c>
    </row>
    <row r="4" spans="1:11" ht="36">
      <c r="A4" s="7">
        <v>1</v>
      </c>
      <c r="B4" s="8" t="s">
        <v>8</v>
      </c>
      <c r="C4" s="9">
        <v>3000</v>
      </c>
      <c r="D4" s="1" t="s">
        <v>78</v>
      </c>
      <c r="E4" s="7" t="s">
        <v>116</v>
      </c>
      <c r="F4" s="7" t="s">
        <v>125</v>
      </c>
      <c r="G4" s="7" t="s">
        <v>137</v>
      </c>
      <c r="H4" s="10"/>
      <c r="I4" s="10">
        <f>C4*H4</f>
        <v>0</v>
      </c>
      <c r="J4" s="10"/>
      <c r="K4" s="10">
        <f>C4*J4</f>
        <v>0</v>
      </c>
    </row>
    <row r="5" spans="1:11" ht="12">
      <c r="A5" s="7">
        <v>2</v>
      </c>
      <c r="B5" s="8" t="s">
        <v>9</v>
      </c>
      <c r="C5" s="9">
        <v>10000</v>
      </c>
      <c r="D5" s="1" t="s">
        <v>79</v>
      </c>
      <c r="E5" s="7" t="s">
        <v>116</v>
      </c>
      <c r="F5" s="7" t="s">
        <v>125</v>
      </c>
      <c r="G5" s="7" t="s">
        <v>137</v>
      </c>
      <c r="H5" s="10"/>
      <c r="I5" s="10">
        <f aca="true" t="shared" si="0" ref="I5:I68">C5*H5</f>
        <v>0</v>
      </c>
      <c r="J5" s="10"/>
      <c r="K5" s="10">
        <f aca="true" t="shared" si="1" ref="K5:K68">C5*J5</f>
        <v>0</v>
      </c>
    </row>
    <row r="6" spans="1:11" ht="12">
      <c r="A6" s="7">
        <v>3</v>
      </c>
      <c r="B6" s="8" t="s">
        <v>10</v>
      </c>
      <c r="C6" s="9">
        <v>20000</v>
      </c>
      <c r="D6" s="1" t="s">
        <v>78</v>
      </c>
      <c r="E6" s="7" t="s">
        <v>116</v>
      </c>
      <c r="F6" s="7" t="s">
        <v>125</v>
      </c>
      <c r="G6" s="7" t="s">
        <v>137</v>
      </c>
      <c r="H6" s="10"/>
      <c r="I6" s="10">
        <f t="shared" si="0"/>
        <v>0</v>
      </c>
      <c r="J6" s="10"/>
      <c r="K6" s="10">
        <f t="shared" si="1"/>
        <v>0</v>
      </c>
    </row>
    <row r="7" spans="1:11" ht="12">
      <c r="A7" s="7">
        <v>4</v>
      </c>
      <c r="B7" s="8" t="s">
        <v>11</v>
      </c>
      <c r="C7" s="9">
        <v>5000</v>
      </c>
      <c r="D7" s="1" t="s">
        <v>80</v>
      </c>
      <c r="E7" s="7" t="s">
        <v>116</v>
      </c>
      <c r="F7" s="7" t="s">
        <v>125</v>
      </c>
      <c r="G7" s="7" t="s">
        <v>137</v>
      </c>
      <c r="H7" s="10"/>
      <c r="I7" s="10">
        <f t="shared" si="0"/>
        <v>0</v>
      </c>
      <c r="J7" s="10"/>
      <c r="K7" s="10">
        <f t="shared" si="1"/>
        <v>0</v>
      </c>
    </row>
    <row r="8" spans="1:11" ht="12">
      <c r="A8" s="7">
        <v>5</v>
      </c>
      <c r="B8" s="8" t="s">
        <v>12</v>
      </c>
      <c r="C8" s="9">
        <v>12000</v>
      </c>
      <c r="D8" s="1" t="s">
        <v>81</v>
      </c>
      <c r="E8" s="7" t="s">
        <v>116</v>
      </c>
      <c r="F8" s="7" t="s">
        <v>125</v>
      </c>
      <c r="G8" s="7" t="s">
        <v>137</v>
      </c>
      <c r="H8" s="10"/>
      <c r="I8" s="10">
        <f t="shared" si="0"/>
        <v>0</v>
      </c>
      <c r="J8" s="10"/>
      <c r="K8" s="10">
        <f t="shared" si="1"/>
        <v>0</v>
      </c>
    </row>
    <row r="9" spans="1:11" ht="12">
      <c r="A9" s="7">
        <v>6</v>
      </c>
      <c r="B9" s="8" t="s">
        <v>13</v>
      </c>
      <c r="C9" s="9">
        <v>2000</v>
      </c>
      <c r="D9" s="1" t="s">
        <v>82</v>
      </c>
      <c r="E9" s="7" t="s">
        <v>116</v>
      </c>
      <c r="F9" s="7" t="s">
        <v>125</v>
      </c>
      <c r="G9" s="7" t="s">
        <v>137</v>
      </c>
      <c r="H9" s="10"/>
      <c r="I9" s="10">
        <f t="shared" si="0"/>
        <v>0</v>
      </c>
      <c r="J9" s="10"/>
      <c r="K9" s="10">
        <f t="shared" si="1"/>
        <v>0</v>
      </c>
    </row>
    <row r="10" spans="1:11" ht="24">
      <c r="A10" s="7">
        <v>7</v>
      </c>
      <c r="B10" s="8" t="s">
        <v>14</v>
      </c>
      <c r="C10" s="9">
        <v>20000</v>
      </c>
      <c r="D10" s="1" t="s">
        <v>80</v>
      </c>
      <c r="E10" s="7" t="s">
        <v>116</v>
      </c>
      <c r="F10" s="7" t="s">
        <v>125</v>
      </c>
      <c r="G10" s="7" t="s">
        <v>137</v>
      </c>
      <c r="H10" s="10"/>
      <c r="I10" s="10">
        <f t="shared" si="0"/>
        <v>0</v>
      </c>
      <c r="J10" s="10"/>
      <c r="K10" s="10">
        <f t="shared" si="1"/>
        <v>0</v>
      </c>
    </row>
    <row r="11" spans="1:11" ht="12">
      <c r="A11" s="7">
        <v>8</v>
      </c>
      <c r="B11" s="8" t="s">
        <v>15</v>
      </c>
      <c r="C11" s="9">
        <v>8000</v>
      </c>
      <c r="D11" s="1" t="s">
        <v>83</v>
      </c>
      <c r="E11" s="7" t="s">
        <v>116</v>
      </c>
      <c r="F11" s="7" t="s">
        <v>125</v>
      </c>
      <c r="G11" s="7" t="s">
        <v>137</v>
      </c>
      <c r="H11" s="10"/>
      <c r="I11" s="10">
        <f t="shared" si="0"/>
        <v>0</v>
      </c>
      <c r="J11" s="10"/>
      <c r="K11" s="10">
        <f t="shared" si="1"/>
        <v>0</v>
      </c>
    </row>
    <row r="12" spans="1:11" ht="24">
      <c r="A12" s="7">
        <v>9</v>
      </c>
      <c r="B12" s="8" t="s">
        <v>16</v>
      </c>
      <c r="C12" s="9">
        <v>100</v>
      </c>
      <c r="D12" s="1" t="s">
        <v>83</v>
      </c>
      <c r="E12" s="7" t="s">
        <v>116</v>
      </c>
      <c r="F12" s="7" t="s">
        <v>125</v>
      </c>
      <c r="G12" s="7" t="s">
        <v>137</v>
      </c>
      <c r="H12" s="10"/>
      <c r="I12" s="10">
        <f t="shared" si="0"/>
        <v>0</v>
      </c>
      <c r="J12" s="10"/>
      <c r="K12" s="10">
        <f t="shared" si="1"/>
        <v>0</v>
      </c>
    </row>
    <row r="13" spans="1:11" ht="12">
      <c r="A13" s="7">
        <v>10</v>
      </c>
      <c r="B13" s="8" t="s">
        <v>17</v>
      </c>
      <c r="C13" s="9">
        <v>10000</v>
      </c>
      <c r="D13" s="1" t="s">
        <v>83</v>
      </c>
      <c r="E13" s="7" t="s">
        <v>116</v>
      </c>
      <c r="F13" s="7" t="s">
        <v>126</v>
      </c>
      <c r="G13" s="7" t="s">
        <v>138</v>
      </c>
      <c r="H13" s="10"/>
      <c r="I13" s="10">
        <f t="shared" si="0"/>
        <v>0</v>
      </c>
      <c r="J13" s="10"/>
      <c r="K13" s="10">
        <f t="shared" si="1"/>
        <v>0</v>
      </c>
    </row>
    <row r="14" spans="1:11" ht="24">
      <c r="A14" s="7">
        <v>11</v>
      </c>
      <c r="B14" s="8" t="s">
        <v>18</v>
      </c>
      <c r="C14" s="9">
        <v>2000</v>
      </c>
      <c r="D14" s="1" t="s">
        <v>83</v>
      </c>
      <c r="E14" s="7" t="s">
        <v>116</v>
      </c>
      <c r="F14" s="7" t="s">
        <v>125</v>
      </c>
      <c r="G14" s="7" t="s">
        <v>137</v>
      </c>
      <c r="H14" s="10"/>
      <c r="I14" s="10">
        <f t="shared" si="0"/>
        <v>0</v>
      </c>
      <c r="J14" s="10"/>
      <c r="K14" s="10">
        <f t="shared" si="1"/>
        <v>0</v>
      </c>
    </row>
    <row r="15" spans="1:11" ht="24">
      <c r="A15" s="7">
        <v>12</v>
      </c>
      <c r="B15" s="8" t="s">
        <v>19</v>
      </c>
      <c r="C15" s="9">
        <v>5000</v>
      </c>
      <c r="D15" s="1" t="s">
        <v>84</v>
      </c>
      <c r="E15" s="7" t="s">
        <v>116</v>
      </c>
      <c r="F15" s="7" t="s">
        <v>126</v>
      </c>
      <c r="G15" s="7" t="s">
        <v>139</v>
      </c>
      <c r="H15" s="10"/>
      <c r="I15" s="10">
        <f t="shared" si="0"/>
        <v>0</v>
      </c>
      <c r="J15" s="10"/>
      <c r="K15" s="10">
        <f t="shared" si="1"/>
        <v>0</v>
      </c>
    </row>
    <row r="16" spans="1:11" ht="24">
      <c r="A16" s="7">
        <v>13</v>
      </c>
      <c r="B16" s="8" t="s">
        <v>20</v>
      </c>
      <c r="C16" s="9">
        <v>8000</v>
      </c>
      <c r="D16" s="1" t="s">
        <v>85</v>
      </c>
      <c r="E16" s="1" t="s">
        <v>117</v>
      </c>
      <c r="F16" s="7" t="s">
        <v>125</v>
      </c>
      <c r="G16" s="7" t="s">
        <v>140</v>
      </c>
      <c r="H16" s="10"/>
      <c r="I16" s="10">
        <f t="shared" si="0"/>
        <v>0</v>
      </c>
      <c r="J16" s="10"/>
      <c r="K16" s="10">
        <f t="shared" si="1"/>
        <v>0</v>
      </c>
    </row>
    <row r="17" spans="1:11" ht="36">
      <c r="A17" s="7">
        <v>14</v>
      </c>
      <c r="B17" s="8" t="s">
        <v>74</v>
      </c>
      <c r="C17" s="9">
        <v>120</v>
      </c>
      <c r="D17" s="1" t="s">
        <v>86</v>
      </c>
      <c r="E17" s="7" t="s">
        <v>116</v>
      </c>
      <c r="F17" s="7"/>
      <c r="G17" s="7"/>
      <c r="H17" s="10"/>
      <c r="I17" s="10">
        <f t="shared" si="0"/>
        <v>0</v>
      </c>
      <c r="J17" s="10"/>
      <c r="K17" s="10">
        <f t="shared" si="1"/>
        <v>0</v>
      </c>
    </row>
    <row r="18" spans="1:11" ht="24">
      <c r="A18" s="7">
        <v>15</v>
      </c>
      <c r="B18" s="8" t="s">
        <v>21</v>
      </c>
      <c r="C18" s="9">
        <v>300</v>
      </c>
      <c r="D18" s="1" t="s">
        <v>87</v>
      </c>
      <c r="E18" s="7" t="s">
        <v>116</v>
      </c>
      <c r="F18" s="7"/>
      <c r="G18" s="7"/>
      <c r="H18" s="10"/>
      <c r="I18" s="10">
        <f t="shared" si="0"/>
        <v>0</v>
      </c>
      <c r="J18" s="10"/>
      <c r="K18" s="10">
        <f t="shared" si="1"/>
        <v>0</v>
      </c>
    </row>
    <row r="19" spans="1:11" ht="36">
      <c r="A19" s="7">
        <v>16</v>
      </c>
      <c r="B19" s="8" t="s">
        <v>75</v>
      </c>
      <c r="C19" s="9">
        <v>8000</v>
      </c>
      <c r="D19" s="7" t="s">
        <v>88</v>
      </c>
      <c r="E19" s="7" t="s">
        <v>116</v>
      </c>
      <c r="F19" s="7" t="s">
        <v>127</v>
      </c>
      <c r="G19" s="7" t="s">
        <v>141</v>
      </c>
      <c r="H19" s="10"/>
      <c r="I19" s="10">
        <f t="shared" si="0"/>
        <v>0</v>
      </c>
      <c r="J19" s="10"/>
      <c r="K19" s="10">
        <f t="shared" si="1"/>
        <v>0</v>
      </c>
    </row>
    <row r="20" spans="1:11" ht="36">
      <c r="A20" s="7">
        <v>17</v>
      </c>
      <c r="B20" s="8" t="s">
        <v>22</v>
      </c>
      <c r="C20" s="9">
        <v>8000</v>
      </c>
      <c r="D20" s="1" t="s">
        <v>89</v>
      </c>
      <c r="E20" s="7" t="s">
        <v>116</v>
      </c>
      <c r="F20" s="7" t="s">
        <v>127</v>
      </c>
      <c r="G20" s="7" t="s">
        <v>141</v>
      </c>
      <c r="H20" s="10"/>
      <c r="I20" s="10">
        <f t="shared" si="0"/>
        <v>0</v>
      </c>
      <c r="J20" s="10"/>
      <c r="K20" s="10">
        <f t="shared" si="1"/>
        <v>0</v>
      </c>
    </row>
    <row r="21" spans="1:11" ht="24">
      <c r="A21" s="7">
        <v>18</v>
      </c>
      <c r="B21" s="8" t="s">
        <v>23</v>
      </c>
      <c r="C21" s="9">
        <v>8000</v>
      </c>
      <c r="D21" s="1" t="s">
        <v>83</v>
      </c>
      <c r="E21" s="7" t="s">
        <v>116</v>
      </c>
      <c r="F21" s="7" t="s">
        <v>127</v>
      </c>
      <c r="G21" s="7" t="s">
        <v>137</v>
      </c>
      <c r="H21" s="10"/>
      <c r="I21" s="10">
        <f t="shared" si="0"/>
        <v>0</v>
      </c>
      <c r="J21" s="10"/>
      <c r="K21" s="10">
        <f t="shared" si="1"/>
        <v>0</v>
      </c>
    </row>
    <row r="22" spans="1:11" ht="24">
      <c r="A22" s="7">
        <v>19</v>
      </c>
      <c r="B22" s="8" t="s">
        <v>24</v>
      </c>
      <c r="C22" s="9">
        <v>2000</v>
      </c>
      <c r="D22" s="1" t="s">
        <v>83</v>
      </c>
      <c r="E22" s="7" t="s">
        <v>116</v>
      </c>
      <c r="F22" s="7" t="s">
        <v>125</v>
      </c>
      <c r="G22" s="7" t="s">
        <v>137</v>
      </c>
      <c r="H22" s="10"/>
      <c r="I22" s="10">
        <f t="shared" si="0"/>
        <v>0</v>
      </c>
      <c r="J22" s="10"/>
      <c r="K22" s="10">
        <f t="shared" si="1"/>
        <v>0</v>
      </c>
    </row>
    <row r="23" spans="1:11" ht="12">
      <c r="A23" s="7">
        <v>20</v>
      </c>
      <c r="B23" s="8" t="s">
        <v>25</v>
      </c>
      <c r="C23" s="9">
        <v>500</v>
      </c>
      <c r="D23" s="1" t="s">
        <v>90</v>
      </c>
      <c r="E23" s="7" t="s">
        <v>116</v>
      </c>
      <c r="F23" s="7" t="s">
        <v>125</v>
      </c>
      <c r="G23" s="7" t="s">
        <v>137</v>
      </c>
      <c r="H23" s="10"/>
      <c r="I23" s="10">
        <f t="shared" si="0"/>
        <v>0</v>
      </c>
      <c r="J23" s="10"/>
      <c r="K23" s="10">
        <f t="shared" si="1"/>
        <v>0</v>
      </c>
    </row>
    <row r="24" spans="1:11" ht="12">
      <c r="A24" s="7">
        <v>21</v>
      </c>
      <c r="B24" s="8" t="s">
        <v>26</v>
      </c>
      <c r="C24" s="9">
        <v>500</v>
      </c>
      <c r="D24" s="1" t="s">
        <v>91</v>
      </c>
      <c r="E24" s="7" t="s">
        <v>116</v>
      </c>
      <c r="F24" s="7" t="s">
        <v>125</v>
      </c>
      <c r="G24" s="7" t="s">
        <v>137</v>
      </c>
      <c r="H24" s="10"/>
      <c r="I24" s="10">
        <f t="shared" si="0"/>
        <v>0</v>
      </c>
      <c r="J24" s="10"/>
      <c r="K24" s="10">
        <f t="shared" si="1"/>
        <v>0</v>
      </c>
    </row>
    <row r="25" spans="1:11" ht="12">
      <c r="A25" s="7">
        <v>22</v>
      </c>
      <c r="B25" s="8" t="s">
        <v>27</v>
      </c>
      <c r="C25" s="9">
        <v>6000</v>
      </c>
      <c r="D25" s="1" t="s">
        <v>83</v>
      </c>
      <c r="E25" s="7" t="s">
        <v>116</v>
      </c>
      <c r="F25" s="7" t="s">
        <v>125</v>
      </c>
      <c r="G25" s="7" t="s">
        <v>137</v>
      </c>
      <c r="H25" s="10"/>
      <c r="I25" s="10">
        <f t="shared" si="0"/>
        <v>0</v>
      </c>
      <c r="J25" s="10"/>
      <c r="K25" s="10">
        <f t="shared" si="1"/>
        <v>0</v>
      </c>
    </row>
    <row r="26" spans="1:11" ht="36">
      <c r="A26" s="7">
        <v>23</v>
      </c>
      <c r="B26" s="8" t="s">
        <v>28</v>
      </c>
      <c r="C26" s="9">
        <v>150</v>
      </c>
      <c r="D26" s="1" t="s">
        <v>92</v>
      </c>
      <c r="E26" s="7" t="s">
        <v>116</v>
      </c>
      <c r="F26" s="1" t="s">
        <v>128</v>
      </c>
      <c r="G26" s="1" t="s">
        <v>142</v>
      </c>
      <c r="H26" s="10"/>
      <c r="I26" s="10">
        <f t="shared" si="0"/>
        <v>0</v>
      </c>
      <c r="J26" s="10"/>
      <c r="K26" s="10">
        <f t="shared" si="1"/>
        <v>0</v>
      </c>
    </row>
    <row r="27" spans="1:11" ht="12">
      <c r="A27" s="7">
        <v>24</v>
      </c>
      <c r="B27" s="8" t="s">
        <v>29</v>
      </c>
      <c r="C27" s="9">
        <v>1000</v>
      </c>
      <c r="D27" s="1" t="s">
        <v>83</v>
      </c>
      <c r="E27" s="7" t="s">
        <v>116</v>
      </c>
      <c r="F27" s="7" t="s">
        <v>125</v>
      </c>
      <c r="G27" s="7" t="s">
        <v>137</v>
      </c>
      <c r="H27" s="10"/>
      <c r="I27" s="10">
        <f t="shared" si="0"/>
        <v>0</v>
      </c>
      <c r="J27" s="10"/>
      <c r="K27" s="10">
        <f t="shared" si="1"/>
        <v>0</v>
      </c>
    </row>
    <row r="28" spans="1:11" ht="12">
      <c r="A28" s="7">
        <v>25</v>
      </c>
      <c r="B28" s="8" t="s">
        <v>30</v>
      </c>
      <c r="C28" s="9">
        <v>500</v>
      </c>
      <c r="D28" s="1" t="s">
        <v>93</v>
      </c>
      <c r="E28" s="7" t="s">
        <v>116</v>
      </c>
      <c r="F28" s="7" t="s">
        <v>125</v>
      </c>
      <c r="G28" s="7" t="s">
        <v>137</v>
      </c>
      <c r="H28" s="10"/>
      <c r="I28" s="10">
        <f t="shared" si="0"/>
        <v>0</v>
      </c>
      <c r="J28" s="10"/>
      <c r="K28" s="10">
        <f t="shared" si="1"/>
        <v>0</v>
      </c>
    </row>
    <row r="29" spans="1:11" ht="48">
      <c r="A29" s="7">
        <v>26</v>
      </c>
      <c r="B29" s="8" t="s">
        <v>31</v>
      </c>
      <c r="C29" s="9">
        <v>6000</v>
      </c>
      <c r="D29" s="1" t="s">
        <v>94</v>
      </c>
      <c r="E29" s="7" t="s">
        <v>116</v>
      </c>
      <c r="F29" s="7" t="s">
        <v>125</v>
      </c>
      <c r="G29" s="7" t="s">
        <v>137</v>
      </c>
      <c r="H29" s="10"/>
      <c r="I29" s="10">
        <f t="shared" si="0"/>
        <v>0</v>
      </c>
      <c r="J29" s="10"/>
      <c r="K29" s="10">
        <f t="shared" si="1"/>
        <v>0</v>
      </c>
    </row>
    <row r="30" spans="1:11" ht="12">
      <c r="A30" s="7">
        <v>27</v>
      </c>
      <c r="B30" s="8" t="s">
        <v>32</v>
      </c>
      <c r="C30" s="9">
        <v>5000</v>
      </c>
      <c r="D30" s="7" t="s">
        <v>80</v>
      </c>
      <c r="E30" s="7" t="s">
        <v>116</v>
      </c>
      <c r="F30" s="7" t="s">
        <v>125</v>
      </c>
      <c r="G30" s="7" t="s">
        <v>137</v>
      </c>
      <c r="H30" s="10"/>
      <c r="I30" s="10">
        <f t="shared" si="0"/>
        <v>0</v>
      </c>
      <c r="J30" s="10"/>
      <c r="K30" s="10">
        <f t="shared" si="1"/>
        <v>0</v>
      </c>
    </row>
    <row r="31" spans="1:11" ht="60">
      <c r="A31" s="7">
        <v>28</v>
      </c>
      <c r="B31" s="8" t="s">
        <v>33</v>
      </c>
      <c r="C31" s="9">
        <v>4000</v>
      </c>
      <c r="D31" s="7" t="s">
        <v>95</v>
      </c>
      <c r="E31" s="1" t="s">
        <v>118</v>
      </c>
      <c r="F31" s="7" t="s">
        <v>125</v>
      </c>
      <c r="G31" s="7" t="s">
        <v>137</v>
      </c>
      <c r="H31" s="10"/>
      <c r="I31" s="10">
        <f t="shared" si="0"/>
        <v>0</v>
      </c>
      <c r="J31" s="10"/>
      <c r="K31" s="10">
        <f t="shared" si="1"/>
        <v>0</v>
      </c>
    </row>
    <row r="32" spans="1:11" ht="12">
      <c r="A32" s="7">
        <v>29</v>
      </c>
      <c r="B32" s="8" t="s">
        <v>34</v>
      </c>
      <c r="C32" s="9">
        <v>5000</v>
      </c>
      <c r="D32" s="1" t="s">
        <v>83</v>
      </c>
      <c r="E32" s="7" t="s">
        <v>116</v>
      </c>
      <c r="F32" s="7" t="s">
        <v>125</v>
      </c>
      <c r="G32" s="7" t="s">
        <v>137</v>
      </c>
      <c r="H32" s="10"/>
      <c r="I32" s="10">
        <f t="shared" si="0"/>
        <v>0</v>
      </c>
      <c r="J32" s="10"/>
      <c r="K32" s="10">
        <f t="shared" si="1"/>
        <v>0</v>
      </c>
    </row>
    <row r="33" spans="1:11" ht="24">
      <c r="A33" s="7">
        <v>30</v>
      </c>
      <c r="B33" s="8" t="s">
        <v>35</v>
      </c>
      <c r="C33" s="9">
        <v>1000</v>
      </c>
      <c r="D33" s="1" t="s">
        <v>83</v>
      </c>
      <c r="E33" s="7" t="s">
        <v>116</v>
      </c>
      <c r="F33" s="7" t="s">
        <v>125</v>
      </c>
      <c r="G33" s="7" t="s">
        <v>137</v>
      </c>
      <c r="H33" s="10"/>
      <c r="I33" s="10">
        <f t="shared" si="0"/>
        <v>0</v>
      </c>
      <c r="J33" s="10"/>
      <c r="K33" s="10">
        <f t="shared" si="1"/>
        <v>0</v>
      </c>
    </row>
    <row r="34" spans="1:11" ht="36">
      <c r="A34" s="7">
        <v>31</v>
      </c>
      <c r="B34" s="8" t="s">
        <v>36</v>
      </c>
      <c r="C34" s="9">
        <v>20</v>
      </c>
      <c r="D34" s="1" t="s">
        <v>96</v>
      </c>
      <c r="E34" s="7" t="s">
        <v>116</v>
      </c>
      <c r="F34" s="1" t="s">
        <v>128</v>
      </c>
      <c r="G34" s="1" t="s">
        <v>142</v>
      </c>
      <c r="H34" s="10"/>
      <c r="I34" s="10">
        <f t="shared" si="0"/>
        <v>0</v>
      </c>
      <c r="J34" s="10"/>
      <c r="K34" s="10">
        <f t="shared" si="1"/>
        <v>0</v>
      </c>
    </row>
    <row r="35" spans="1:11" ht="36">
      <c r="A35" s="7">
        <v>32</v>
      </c>
      <c r="B35" s="8" t="s">
        <v>37</v>
      </c>
      <c r="C35" s="9">
        <v>30</v>
      </c>
      <c r="D35" s="1" t="s">
        <v>96</v>
      </c>
      <c r="E35" s="7" t="s">
        <v>116</v>
      </c>
      <c r="F35" s="1" t="s">
        <v>128</v>
      </c>
      <c r="G35" s="1" t="s">
        <v>142</v>
      </c>
      <c r="H35" s="10"/>
      <c r="I35" s="10">
        <f t="shared" si="0"/>
        <v>0</v>
      </c>
      <c r="J35" s="10"/>
      <c r="K35" s="10">
        <f t="shared" si="1"/>
        <v>0</v>
      </c>
    </row>
    <row r="36" spans="1:11" ht="12">
      <c r="A36" s="7">
        <v>33</v>
      </c>
      <c r="B36" s="8" t="s">
        <v>38</v>
      </c>
      <c r="C36" s="9">
        <v>1000</v>
      </c>
      <c r="D36" s="7" t="s">
        <v>97</v>
      </c>
      <c r="E36" s="7" t="s">
        <v>116</v>
      </c>
      <c r="F36" s="7" t="s">
        <v>125</v>
      </c>
      <c r="G36" s="7" t="s">
        <v>137</v>
      </c>
      <c r="H36" s="10"/>
      <c r="I36" s="10">
        <f t="shared" si="0"/>
        <v>0</v>
      </c>
      <c r="J36" s="10"/>
      <c r="K36" s="10">
        <f t="shared" si="1"/>
        <v>0</v>
      </c>
    </row>
    <row r="37" spans="1:11" ht="24">
      <c r="A37" s="7">
        <v>34</v>
      </c>
      <c r="B37" s="8" t="s">
        <v>39</v>
      </c>
      <c r="C37" s="9">
        <v>80000</v>
      </c>
      <c r="D37" s="7" t="s">
        <v>98</v>
      </c>
      <c r="E37" s="1" t="s">
        <v>119</v>
      </c>
      <c r="F37" s="7" t="s">
        <v>129</v>
      </c>
      <c r="G37" s="7"/>
      <c r="H37" s="10"/>
      <c r="I37" s="10">
        <f t="shared" si="0"/>
        <v>0</v>
      </c>
      <c r="J37" s="10"/>
      <c r="K37" s="10">
        <f t="shared" si="1"/>
        <v>0</v>
      </c>
    </row>
    <row r="38" spans="1:11" ht="36">
      <c r="A38" s="7">
        <v>35</v>
      </c>
      <c r="B38" s="8" t="s">
        <v>40</v>
      </c>
      <c r="C38" s="9">
        <v>50</v>
      </c>
      <c r="D38" s="1" t="s">
        <v>99</v>
      </c>
      <c r="E38" s="7"/>
      <c r="F38" s="7"/>
      <c r="G38" s="7"/>
      <c r="H38" s="10"/>
      <c r="I38" s="10">
        <f t="shared" si="0"/>
        <v>0</v>
      </c>
      <c r="J38" s="10"/>
      <c r="K38" s="10">
        <f t="shared" si="1"/>
        <v>0</v>
      </c>
    </row>
    <row r="39" spans="1:11" ht="48">
      <c r="A39" s="7">
        <v>36</v>
      </c>
      <c r="B39" s="8" t="s">
        <v>41</v>
      </c>
      <c r="C39" s="9">
        <v>500</v>
      </c>
      <c r="D39" s="7" t="s">
        <v>100</v>
      </c>
      <c r="E39" s="1" t="s">
        <v>120</v>
      </c>
      <c r="F39" s="1" t="s">
        <v>130</v>
      </c>
      <c r="G39" s="7"/>
      <c r="H39" s="10"/>
      <c r="I39" s="10">
        <f t="shared" si="0"/>
        <v>0</v>
      </c>
      <c r="J39" s="10"/>
      <c r="K39" s="10">
        <f t="shared" si="1"/>
        <v>0</v>
      </c>
    </row>
    <row r="40" spans="1:11" ht="12">
      <c r="A40" s="7">
        <v>37</v>
      </c>
      <c r="B40" s="8" t="s">
        <v>42</v>
      </c>
      <c r="C40" s="9">
        <v>500</v>
      </c>
      <c r="D40" s="1" t="s">
        <v>80</v>
      </c>
      <c r="E40" s="7" t="s">
        <v>116</v>
      </c>
      <c r="F40" s="7" t="s">
        <v>125</v>
      </c>
      <c r="G40" s="7" t="s">
        <v>137</v>
      </c>
      <c r="H40" s="10"/>
      <c r="I40" s="10">
        <f t="shared" si="0"/>
        <v>0</v>
      </c>
      <c r="J40" s="10"/>
      <c r="K40" s="10">
        <f t="shared" si="1"/>
        <v>0</v>
      </c>
    </row>
    <row r="41" spans="1:11" ht="24">
      <c r="A41" s="7">
        <v>38</v>
      </c>
      <c r="B41" s="8" t="s">
        <v>43</v>
      </c>
      <c r="C41" s="9">
        <v>500</v>
      </c>
      <c r="D41" s="1" t="s">
        <v>101</v>
      </c>
      <c r="E41" s="7" t="s">
        <v>116</v>
      </c>
      <c r="F41" s="7" t="s">
        <v>125</v>
      </c>
      <c r="G41" s="7" t="s">
        <v>137</v>
      </c>
      <c r="H41" s="10"/>
      <c r="I41" s="10">
        <f t="shared" si="0"/>
        <v>0</v>
      </c>
      <c r="J41" s="10"/>
      <c r="K41" s="10">
        <f t="shared" si="1"/>
        <v>0</v>
      </c>
    </row>
    <row r="42" spans="1:11" ht="24">
      <c r="A42" s="7">
        <v>39</v>
      </c>
      <c r="B42" s="8" t="s">
        <v>44</v>
      </c>
      <c r="C42" s="9">
        <v>500</v>
      </c>
      <c r="D42" s="1" t="s">
        <v>101</v>
      </c>
      <c r="E42" s="7" t="s">
        <v>116</v>
      </c>
      <c r="F42" s="7" t="s">
        <v>125</v>
      </c>
      <c r="G42" s="7" t="s">
        <v>137</v>
      </c>
      <c r="H42" s="10"/>
      <c r="I42" s="10">
        <f t="shared" si="0"/>
        <v>0</v>
      </c>
      <c r="J42" s="10"/>
      <c r="K42" s="10">
        <f t="shared" si="1"/>
        <v>0</v>
      </c>
    </row>
    <row r="43" spans="1:11" ht="24">
      <c r="A43" s="7">
        <v>40</v>
      </c>
      <c r="B43" s="8" t="s">
        <v>45</v>
      </c>
      <c r="C43" s="9">
        <v>500</v>
      </c>
      <c r="D43" s="1" t="s">
        <v>102</v>
      </c>
      <c r="E43" s="7" t="s">
        <v>116</v>
      </c>
      <c r="F43" s="7" t="s">
        <v>125</v>
      </c>
      <c r="G43" s="7" t="s">
        <v>137</v>
      </c>
      <c r="H43" s="10"/>
      <c r="I43" s="10">
        <f t="shared" si="0"/>
        <v>0</v>
      </c>
      <c r="J43" s="10"/>
      <c r="K43" s="10">
        <f t="shared" si="1"/>
        <v>0</v>
      </c>
    </row>
    <row r="44" spans="1:11" ht="24">
      <c r="A44" s="7">
        <v>41</v>
      </c>
      <c r="B44" s="8" t="s">
        <v>46</v>
      </c>
      <c r="C44" s="9">
        <v>2000</v>
      </c>
      <c r="D44" s="1" t="s">
        <v>102</v>
      </c>
      <c r="E44" s="7" t="s">
        <v>116</v>
      </c>
      <c r="F44" s="7" t="s">
        <v>125</v>
      </c>
      <c r="G44" s="7" t="s">
        <v>137</v>
      </c>
      <c r="H44" s="10"/>
      <c r="I44" s="10">
        <f t="shared" si="0"/>
        <v>0</v>
      </c>
      <c r="J44" s="10"/>
      <c r="K44" s="10">
        <f t="shared" si="1"/>
        <v>0</v>
      </c>
    </row>
    <row r="45" spans="1:11" ht="24">
      <c r="A45" s="7">
        <v>42</v>
      </c>
      <c r="B45" s="8" t="s">
        <v>47</v>
      </c>
      <c r="C45" s="9">
        <v>1000</v>
      </c>
      <c r="D45" s="1" t="s">
        <v>78</v>
      </c>
      <c r="E45" s="7" t="s">
        <v>116</v>
      </c>
      <c r="F45" s="7" t="s">
        <v>125</v>
      </c>
      <c r="G45" s="7" t="s">
        <v>137</v>
      </c>
      <c r="H45" s="10"/>
      <c r="I45" s="10">
        <f t="shared" si="0"/>
        <v>0</v>
      </c>
      <c r="J45" s="10"/>
      <c r="K45" s="10">
        <f t="shared" si="1"/>
        <v>0</v>
      </c>
    </row>
    <row r="46" spans="1:11" ht="36">
      <c r="A46" s="7">
        <v>43</v>
      </c>
      <c r="B46" s="8" t="s">
        <v>48</v>
      </c>
      <c r="C46" s="9">
        <v>10</v>
      </c>
      <c r="D46" s="1" t="s">
        <v>96</v>
      </c>
      <c r="E46" s="7" t="s">
        <v>116</v>
      </c>
      <c r="F46" s="1" t="s">
        <v>128</v>
      </c>
      <c r="G46" s="1" t="s">
        <v>143</v>
      </c>
      <c r="H46" s="10"/>
      <c r="I46" s="10">
        <f t="shared" si="0"/>
        <v>0</v>
      </c>
      <c r="J46" s="10"/>
      <c r="K46" s="10">
        <f t="shared" si="1"/>
        <v>0</v>
      </c>
    </row>
    <row r="47" spans="1:11" ht="24">
      <c r="A47" s="7">
        <v>44</v>
      </c>
      <c r="B47" s="8" t="s">
        <v>49</v>
      </c>
      <c r="C47" s="9">
        <v>1000</v>
      </c>
      <c r="D47" s="1" t="s">
        <v>101</v>
      </c>
      <c r="E47" s="7" t="s">
        <v>116</v>
      </c>
      <c r="F47" s="7" t="s">
        <v>125</v>
      </c>
      <c r="G47" s="7" t="s">
        <v>137</v>
      </c>
      <c r="H47" s="10"/>
      <c r="I47" s="10">
        <f t="shared" si="0"/>
        <v>0</v>
      </c>
      <c r="J47" s="10"/>
      <c r="K47" s="10">
        <f t="shared" si="1"/>
        <v>0</v>
      </c>
    </row>
    <row r="48" spans="1:11" ht="24">
      <c r="A48" s="7">
        <v>45</v>
      </c>
      <c r="B48" s="8" t="s">
        <v>50</v>
      </c>
      <c r="C48" s="9">
        <v>200</v>
      </c>
      <c r="D48" s="1" t="s">
        <v>101</v>
      </c>
      <c r="E48" s="7" t="s">
        <v>116</v>
      </c>
      <c r="F48" s="7" t="s">
        <v>125</v>
      </c>
      <c r="G48" s="7" t="s">
        <v>137</v>
      </c>
      <c r="H48" s="10"/>
      <c r="I48" s="10">
        <f t="shared" si="0"/>
        <v>0</v>
      </c>
      <c r="J48" s="10"/>
      <c r="K48" s="10">
        <f t="shared" si="1"/>
        <v>0</v>
      </c>
    </row>
    <row r="49" spans="1:11" ht="24">
      <c r="A49" s="7">
        <v>46</v>
      </c>
      <c r="B49" s="8" t="s">
        <v>51</v>
      </c>
      <c r="C49" s="9">
        <v>5</v>
      </c>
      <c r="D49" s="1" t="s">
        <v>103</v>
      </c>
      <c r="E49" s="7" t="s">
        <v>116</v>
      </c>
      <c r="F49" s="7"/>
      <c r="G49" s="7"/>
      <c r="H49" s="10"/>
      <c r="I49" s="10">
        <f t="shared" si="0"/>
        <v>0</v>
      </c>
      <c r="J49" s="10"/>
      <c r="K49" s="10">
        <f t="shared" si="1"/>
        <v>0</v>
      </c>
    </row>
    <row r="50" spans="1:11" ht="36">
      <c r="A50" s="7">
        <v>47</v>
      </c>
      <c r="B50" s="8" t="s">
        <v>52</v>
      </c>
      <c r="C50" s="9">
        <v>6000</v>
      </c>
      <c r="D50" s="1" t="s">
        <v>78</v>
      </c>
      <c r="E50" s="7" t="s">
        <v>116</v>
      </c>
      <c r="F50" s="7" t="s">
        <v>125</v>
      </c>
      <c r="G50" s="7" t="s">
        <v>137</v>
      </c>
      <c r="H50" s="10"/>
      <c r="I50" s="10">
        <f t="shared" si="0"/>
        <v>0</v>
      </c>
      <c r="J50" s="10"/>
      <c r="K50" s="10">
        <f t="shared" si="1"/>
        <v>0</v>
      </c>
    </row>
    <row r="51" spans="1:11" ht="36">
      <c r="A51" s="7">
        <v>48</v>
      </c>
      <c r="B51" s="8" t="s">
        <v>53</v>
      </c>
      <c r="C51" s="9">
        <v>100</v>
      </c>
      <c r="D51" s="1" t="s">
        <v>92</v>
      </c>
      <c r="E51" s="7" t="s">
        <v>116</v>
      </c>
      <c r="F51" s="1" t="s">
        <v>131</v>
      </c>
      <c r="G51" s="1" t="s">
        <v>143</v>
      </c>
      <c r="H51" s="10"/>
      <c r="I51" s="10">
        <f t="shared" si="0"/>
        <v>0</v>
      </c>
      <c r="J51" s="10"/>
      <c r="K51" s="10">
        <f t="shared" si="1"/>
        <v>0</v>
      </c>
    </row>
    <row r="52" spans="1:11" ht="24">
      <c r="A52" s="7">
        <v>49</v>
      </c>
      <c r="B52" s="8" t="s">
        <v>54</v>
      </c>
      <c r="C52" s="9">
        <v>10</v>
      </c>
      <c r="D52" s="1" t="s">
        <v>104</v>
      </c>
      <c r="E52" s="7" t="s">
        <v>121</v>
      </c>
      <c r="F52" s="1" t="s">
        <v>132</v>
      </c>
      <c r="G52" s="7" t="s">
        <v>140</v>
      </c>
      <c r="H52" s="10"/>
      <c r="I52" s="10">
        <f t="shared" si="0"/>
        <v>0</v>
      </c>
      <c r="J52" s="10"/>
      <c r="K52" s="10">
        <f t="shared" si="1"/>
        <v>0</v>
      </c>
    </row>
    <row r="53" spans="1:11" ht="24">
      <c r="A53" s="7">
        <v>50</v>
      </c>
      <c r="B53" s="8" t="s">
        <v>55</v>
      </c>
      <c r="C53" s="9">
        <v>10</v>
      </c>
      <c r="D53" s="1" t="s">
        <v>105</v>
      </c>
      <c r="E53" s="7" t="s">
        <v>121</v>
      </c>
      <c r="F53" s="1" t="s">
        <v>132</v>
      </c>
      <c r="G53" s="7" t="s">
        <v>144</v>
      </c>
      <c r="H53" s="10"/>
      <c r="I53" s="10">
        <f t="shared" si="0"/>
        <v>0</v>
      </c>
      <c r="J53" s="10"/>
      <c r="K53" s="10">
        <f t="shared" si="1"/>
        <v>0</v>
      </c>
    </row>
    <row r="54" spans="1:11" ht="24">
      <c r="A54" s="7">
        <v>51</v>
      </c>
      <c r="B54" s="8" t="s">
        <v>56</v>
      </c>
      <c r="C54" s="9">
        <v>20</v>
      </c>
      <c r="D54" s="1" t="s">
        <v>106</v>
      </c>
      <c r="E54" s="7" t="s">
        <v>121</v>
      </c>
      <c r="F54" s="1" t="s">
        <v>132</v>
      </c>
      <c r="G54" s="7" t="s">
        <v>144</v>
      </c>
      <c r="H54" s="10"/>
      <c r="I54" s="10">
        <f t="shared" si="0"/>
        <v>0</v>
      </c>
      <c r="J54" s="10"/>
      <c r="K54" s="10">
        <f t="shared" si="1"/>
        <v>0</v>
      </c>
    </row>
    <row r="55" spans="1:11" ht="24">
      <c r="A55" s="7">
        <v>52</v>
      </c>
      <c r="B55" s="8" t="s">
        <v>57</v>
      </c>
      <c r="C55" s="9">
        <v>20</v>
      </c>
      <c r="D55" s="1" t="s">
        <v>108</v>
      </c>
      <c r="E55" s="7" t="s">
        <v>121</v>
      </c>
      <c r="F55" s="1" t="s">
        <v>133</v>
      </c>
      <c r="G55" s="7"/>
      <c r="H55" s="10"/>
      <c r="I55" s="10">
        <f t="shared" si="0"/>
        <v>0</v>
      </c>
      <c r="J55" s="10"/>
      <c r="K55" s="10">
        <f t="shared" si="1"/>
        <v>0</v>
      </c>
    </row>
    <row r="56" spans="1:11" ht="24">
      <c r="A56" s="7">
        <v>53</v>
      </c>
      <c r="B56" s="8" t="s">
        <v>58</v>
      </c>
      <c r="C56" s="9">
        <v>30</v>
      </c>
      <c r="D56" s="1" t="s">
        <v>109</v>
      </c>
      <c r="E56" s="7" t="s">
        <v>121</v>
      </c>
      <c r="F56" s="1" t="s">
        <v>133</v>
      </c>
      <c r="G56" s="7"/>
      <c r="H56" s="10"/>
      <c r="I56" s="10">
        <f t="shared" si="0"/>
        <v>0</v>
      </c>
      <c r="J56" s="10"/>
      <c r="K56" s="10">
        <f t="shared" si="1"/>
        <v>0</v>
      </c>
    </row>
    <row r="57" spans="1:11" ht="36">
      <c r="A57" s="7">
        <v>54</v>
      </c>
      <c r="B57" s="8" t="s">
        <v>59</v>
      </c>
      <c r="C57" s="9">
        <v>5</v>
      </c>
      <c r="D57" s="1" t="s">
        <v>107</v>
      </c>
      <c r="E57" s="7" t="s">
        <v>116</v>
      </c>
      <c r="F57" s="1" t="s">
        <v>134</v>
      </c>
      <c r="G57" s="1" t="s">
        <v>142</v>
      </c>
      <c r="H57" s="10"/>
      <c r="I57" s="10">
        <f t="shared" si="0"/>
        <v>0</v>
      </c>
      <c r="J57" s="10"/>
      <c r="K57" s="10">
        <f t="shared" si="1"/>
        <v>0</v>
      </c>
    </row>
    <row r="58" spans="1:11" ht="36">
      <c r="A58" s="7">
        <v>55</v>
      </c>
      <c r="B58" s="8" t="s">
        <v>60</v>
      </c>
      <c r="C58" s="9">
        <v>500</v>
      </c>
      <c r="D58" s="1" t="s">
        <v>110</v>
      </c>
      <c r="E58" s="1" t="s">
        <v>122</v>
      </c>
      <c r="F58" s="7" t="s">
        <v>125</v>
      </c>
      <c r="G58" s="7" t="s">
        <v>145</v>
      </c>
      <c r="H58" s="10"/>
      <c r="I58" s="10">
        <f t="shared" si="0"/>
        <v>0</v>
      </c>
      <c r="J58" s="10"/>
      <c r="K58" s="10">
        <f t="shared" si="1"/>
        <v>0</v>
      </c>
    </row>
    <row r="59" spans="1:11" ht="24">
      <c r="A59" s="7">
        <v>56</v>
      </c>
      <c r="B59" s="8" t="s">
        <v>61</v>
      </c>
      <c r="C59" s="9">
        <v>500</v>
      </c>
      <c r="D59" s="1" t="s">
        <v>110</v>
      </c>
      <c r="E59" s="1" t="s">
        <v>122</v>
      </c>
      <c r="F59" s="7" t="s">
        <v>125</v>
      </c>
      <c r="G59" s="7" t="s">
        <v>145</v>
      </c>
      <c r="H59" s="10"/>
      <c r="I59" s="10">
        <f t="shared" si="0"/>
        <v>0</v>
      </c>
      <c r="J59" s="10"/>
      <c r="K59" s="10">
        <f t="shared" si="1"/>
        <v>0</v>
      </c>
    </row>
    <row r="60" spans="1:11" ht="24">
      <c r="A60" s="7">
        <v>57</v>
      </c>
      <c r="B60" s="8" t="s">
        <v>62</v>
      </c>
      <c r="C60" s="9">
        <v>100</v>
      </c>
      <c r="D60" s="7" t="s">
        <v>80</v>
      </c>
      <c r="E60" s="7" t="s">
        <v>116</v>
      </c>
      <c r="F60" s="7" t="s">
        <v>125</v>
      </c>
      <c r="G60" s="7" t="s">
        <v>137</v>
      </c>
      <c r="H60" s="10"/>
      <c r="I60" s="10">
        <f t="shared" si="0"/>
        <v>0</v>
      </c>
      <c r="J60" s="10"/>
      <c r="K60" s="10">
        <f t="shared" si="1"/>
        <v>0</v>
      </c>
    </row>
    <row r="61" spans="1:11" ht="24">
      <c r="A61" s="7">
        <v>58</v>
      </c>
      <c r="B61" s="8" t="s">
        <v>63</v>
      </c>
      <c r="C61" s="9">
        <v>10</v>
      </c>
      <c r="D61" s="7" t="s">
        <v>80</v>
      </c>
      <c r="E61" s="7" t="s">
        <v>121</v>
      </c>
      <c r="F61" s="1" t="s">
        <v>133</v>
      </c>
      <c r="G61" s="7"/>
      <c r="H61" s="10"/>
      <c r="I61" s="10">
        <f t="shared" si="0"/>
        <v>0</v>
      </c>
      <c r="J61" s="10"/>
      <c r="K61" s="10">
        <f t="shared" si="1"/>
        <v>0</v>
      </c>
    </row>
    <row r="62" spans="1:11" ht="12">
      <c r="A62" s="7">
        <v>59</v>
      </c>
      <c r="B62" s="8" t="s">
        <v>64</v>
      </c>
      <c r="C62" s="9">
        <v>1000</v>
      </c>
      <c r="D62" s="7" t="s">
        <v>80</v>
      </c>
      <c r="E62" s="7" t="s">
        <v>116</v>
      </c>
      <c r="F62" s="7" t="s">
        <v>125</v>
      </c>
      <c r="G62" s="7" t="s">
        <v>137</v>
      </c>
      <c r="H62" s="10"/>
      <c r="I62" s="10">
        <f t="shared" si="0"/>
        <v>0</v>
      </c>
      <c r="J62" s="10"/>
      <c r="K62" s="10">
        <f t="shared" si="1"/>
        <v>0</v>
      </c>
    </row>
    <row r="63" spans="1:11" ht="48">
      <c r="A63" s="7">
        <v>60</v>
      </c>
      <c r="B63" s="8" t="s">
        <v>65</v>
      </c>
      <c r="C63" s="9">
        <v>50</v>
      </c>
      <c r="D63" s="1" t="s">
        <v>111</v>
      </c>
      <c r="E63" s="7"/>
      <c r="F63" s="1" t="s">
        <v>135</v>
      </c>
      <c r="G63" s="7"/>
      <c r="H63" s="10"/>
      <c r="I63" s="10">
        <f t="shared" si="0"/>
        <v>0</v>
      </c>
      <c r="J63" s="10"/>
      <c r="K63" s="10">
        <f t="shared" si="1"/>
        <v>0</v>
      </c>
    </row>
    <row r="64" spans="1:11" ht="24">
      <c r="A64" s="7">
        <v>61</v>
      </c>
      <c r="B64" s="8" t="s">
        <v>76</v>
      </c>
      <c r="C64" s="9">
        <v>5000</v>
      </c>
      <c r="D64" s="1" t="s">
        <v>83</v>
      </c>
      <c r="E64" s="7" t="s">
        <v>116</v>
      </c>
      <c r="F64" s="7" t="s">
        <v>125</v>
      </c>
      <c r="G64" s="7" t="s">
        <v>137</v>
      </c>
      <c r="H64" s="10"/>
      <c r="I64" s="10">
        <f t="shared" si="0"/>
        <v>0</v>
      </c>
      <c r="J64" s="10"/>
      <c r="K64" s="10">
        <f t="shared" si="1"/>
        <v>0</v>
      </c>
    </row>
    <row r="65" spans="1:11" ht="60">
      <c r="A65" s="7">
        <v>62</v>
      </c>
      <c r="B65" s="8" t="s">
        <v>66</v>
      </c>
      <c r="C65" s="9">
        <v>100</v>
      </c>
      <c r="D65" s="1" t="s">
        <v>112</v>
      </c>
      <c r="E65" s="7" t="s">
        <v>116</v>
      </c>
      <c r="F65" s="7" t="s">
        <v>125</v>
      </c>
      <c r="G65" s="7" t="s">
        <v>137</v>
      </c>
      <c r="H65" s="10"/>
      <c r="I65" s="10">
        <f t="shared" si="0"/>
        <v>0</v>
      </c>
      <c r="J65" s="10"/>
      <c r="K65" s="10">
        <f t="shared" si="1"/>
        <v>0</v>
      </c>
    </row>
    <row r="66" spans="1:11" ht="48">
      <c r="A66" s="7">
        <v>63</v>
      </c>
      <c r="B66" s="8" t="s">
        <v>67</v>
      </c>
      <c r="C66" s="9">
        <v>50</v>
      </c>
      <c r="D66" s="1" t="s">
        <v>113</v>
      </c>
      <c r="E66" s="1" t="s">
        <v>123</v>
      </c>
      <c r="F66" s="7"/>
      <c r="G66" s="7"/>
      <c r="H66" s="10"/>
      <c r="I66" s="10">
        <f t="shared" si="0"/>
        <v>0</v>
      </c>
      <c r="J66" s="10"/>
      <c r="K66" s="10">
        <f t="shared" si="1"/>
        <v>0</v>
      </c>
    </row>
    <row r="67" spans="1:11" ht="12">
      <c r="A67" s="7">
        <v>64</v>
      </c>
      <c r="B67" s="8" t="s">
        <v>68</v>
      </c>
      <c r="C67" s="9">
        <v>2000</v>
      </c>
      <c r="D67" s="1" t="s">
        <v>83</v>
      </c>
      <c r="E67" s="7" t="s">
        <v>116</v>
      </c>
      <c r="F67" s="7" t="s">
        <v>125</v>
      </c>
      <c r="G67" s="7" t="s">
        <v>137</v>
      </c>
      <c r="H67" s="10"/>
      <c r="I67" s="10">
        <f t="shared" si="0"/>
        <v>0</v>
      </c>
      <c r="J67" s="10"/>
      <c r="K67" s="10">
        <f t="shared" si="1"/>
        <v>0</v>
      </c>
    </row>
    <row r="68" spans="1:11" ht="24">
      <c r="A68" s="7">
        <v>65</v>
      </c>
      <c r="B68" s="8" t="s">
        <v>69</v>
      </c>
      <c r="C68" s="9">
        <v>1000</v>
      </c>
      <c r="D68" s="1" t="s">
        <v>83</v>
      </c>
      <c r="E68" s="7" t="s">
        <v>116</v>
      </c>
      <c r="F68" s="7" t="s">
        <v>125</v>
      </c>
      <c r="G68" s="7" t="s">
        <v>137</v>
      </c>
      <c r="H68" s="10"/>
      <c r="I68" s="10">
        <f t="shared" si="0"/>
        <v>0</v>
      </c>
      <c r="J68" s="10"/>
      <c r="K68" s="10">
        <f t="shared" si="1"/>
        <v>0</v>
      </c>
    </row>
    <row r="69" spans="1:11" ht="24">
      <c r="A69" s="7">
        <v>66</v>
      </c>
      <c r="B69" s="8" t="s">
        <v>70</v>
      </c>
      <c r="C69" s="9">
        <v>1000</v>
      </c>
      <c r="D69" s="1" t="s">
        <v>83</v>
      </c>
      <c r="E69" s="7" t="s">
        <v>116</v>
      </c>
      <c r="F69" s="7" t="s">
        <v>125</v>
      </c>
      <c r="G69" s="7" t="s">
        <v>137</v>
      </c>
      <c r="H69" s="10"/>
      <c r="I69" s="10">
        <f>C69*H69</f>
        <v>0</v>
      </c>
      <c r="J69" s="10"/>
      <c r="K69" s="10">
        <f>C69*J69</f>
        <v>0</v>
      </c>
    </row>
    <row r="70" spans="1:11" ht="24">
      <c r="A70" s="7">
        <v>67</v>
      </c>
      <c r="B70" s="8" t="s">
        <v>71</v>
      </c>
      <c r="C70" s="9">
        <v>1500</v>
      </c>
      <c r="D70" s="1" t="s">
        <v>83</v>
      </c>
      <c r="E70" s="7" t="s">
        <v>116</v>
      </c>
      <c r="F70" s="7" t="s">
        <v>125</v>
      </c>
      <c r="G70" s="7" t="s">
        <v>137</v>
      </c>
      <c r="H70" s="10"/>
      <c r="I70" s="10">
        <f>C70*H70</f>
        <v>0</v>
      </c>
      <c r="J70" s="10"/>
      <c r="K70" s="10">
        <f>C70*J70</f>
        <v>0</v>
      </c>
    </row>
    <row r="71" spans="1:11" ht="48">
      <c r="A71" s="7">
        <v>68</v>
      </c>
      <c r="B71" s="8" t="s">
        <v>72</v>
      </c>
      <c r="C71" s="9">
        <v>20</v>
      </c>
      <c r="D71" s="1" t="s">
        <v>114</v>
      </c>
      <c r="E71" s="7"/>
      <c r="F71" s="1" t="s">
        <v>135</v>
      </c>
      <c r="G71" s="7"/>
      <c r="H71" s="10"/>
      <c r="I71" s="10">
        <f>C71*H71</f>
        <v>0</v>
      </c>
      <c r="J71" s="10"/>
      <c r="K71" s="10">
        <f>C71*J71</f>
        <v>0</v>
      </c>
    </row>
    <row r="72" spans="1:11" ht="84">
      <c r="A72" s="7">
        <v>69</v>
      </c>
      <c r="B72" s="8" t="s">
        <v>73</v>
      </c>
      <c r="C72" s="9">
        <v>20</v>
      </c>
      <c r="D72" s="7" t="s">
        <v>115</v>
      </c>
      <c r="E72" s="7" t="s">
        <v>124</v>
      </c>
      <c r="F72" s="7" t="s">
        <v>136</v>
      </c>
      <c r="G72" s="1" t="s">
        <v>146</v>
      </c>
      <c r="H72" s="10"/>
      <c r="I72" s="10">
        <f>C72*H72</f>
        <v>0</v>
      </c>
      <c r="J72" s="10"/>
      <c r="K72" s="10">
        <f>C72*J72</f>
        <v>0</v>
      </c>
    </row>
    <row r="73" spans="9:11" ht="12">
      <c r="I73" s="13">
        <f>SUM(I4:I72)</f>
        <v>0</v>
      </c>
      <c r="K73" s="13">
        <f>SUM(K4:K72)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2024-04-17T05:49:51Z</cp:lastPrinted>
  <dcterms:created xsi:type="dcterms:W3CDTF">2024-04-17T05:36:12Z</dcterms:created>
  <dcterms:modified xsi:type="dcterms:W3CDTF">2024-04-17T07:54:02Z</dcterms:modified>
  <cp:category/>
  <cp:version/>
  <cp:contentType/>
  <cp:contentStatus/>
</cp:coreProperties>
</file>